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<sst xmlns="http://schemas.openxmlformats.org/spreadsheetml/2006/main" count="73" uniqueCount="47">
  <si>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Дата:</t>
  </si>
  <si>
    <t>Время:</t>
  </si>
  <si>
    <t xml:space="preserve">Мероприятие: </t>
  </si>
  <si>
    <t>Заседание жюри</t>
  </si>
  <si>
    <t>Регистрация участников и тех. осмотр (все классы  мотоциклов) и мед. осмотр (на трассе мотокросса)</t>
  </si>
  <si>
    <t>суббота</t>
  </si>
  <si>
    <t xml:space="preserve">Торжественное открытие соревнований </t>
  </si>
  <si>
    <t>Закрытие предстартового парка</t>
  </si>
  <si>
    <t>Класс 50 см3 (7 минут + 2 круга)</t>
  </si>
  <si>
    <t xml:space="preserve">Класс 65 см3 (12 минут + 2 круга) </t>
  </si>
  <si>
    <t>Класс  85 см3  (20 мин + 2 круга)</t>
  </si>
  <si>
    <t>Класс  125 см3 2Т "Юноши"  (25 мин + 2 круга)</t>
  </si>
  <si>
    <t>Технический перерыв</t>
  </si>
  <si>
    <t>2-я серия заездов</t>
  </si>
  <si>
    <t xml:space="preserve"> </t>
  </si>
  <si>
    <t>Награждение победителей и призеров соревнований</t>
  </si>
  <si>
    <t>воскресенье</t>
  </si>
  <si>
    <t>Класс 125 см3 (+ проба старта + 5 мин.) – 20 минут</t>
  </si>
  <si>
    <t>1-я  серия заездов</t>
  </si>
  <si>
    <t>Класс  "Открытый (25 мин + 2 круга)</t>
  </si>
  <si>
    <t>2-я  серия заездов</t>
  </si>
  <si>
    <t xml:space="preserve">Класс 250 см3  (+ проба старта + 5 мин.) – 20 минут </t>
  </si>
  <si>
    <t xml:space="preserve">Класс "Открытый" (25 минут + 2 круга) </t>
  </si>
  <si>
    <t>Класс 125 см3 (25 мин + 2 круга)</t>
  </si>
  <si>
    <t>Класс 250 см3 (25 мин + 2 круга)</t>
  </si>
  <si>
    <t>Класс "Открытый" (+ проба старта + 5 мин.) – 20 минут</t>
  </si>
  <si>
    <t>Класс  85 см3  (20 мин + 2 круг)</t>
  </si>
  <si>
    <t xml:space="preserve">    </t>
  </si>
  <si>
    <t>Торжественное открытие соревнований (Явка всех спортсменов на торжественное открытие и брифинг -обязательна!)</t>
  </si>
  <si>
    <t>(Явка всех спортсменов на торжественное открытие и брифинг – обязательна!)</t>
  </si>
  <si>
    <t>Свободные тренировки+ квалификация</t>
  </si>
  <si>
    <t>Свободные тренировки+квалификация</t>
  </si>
  <si>
    <t>Класс 50 см3 (+ проба старта + 5 мин.) – 20 минут</t>
  </si>
  <si>
    <t>Класс 65 см3 (+ проба старта + 5 мин.) – 20 минут</t>
  </si>
  <si>
    <t xml:space="preserve">Класс 85 см3 (+ проба старта + 5 мин.) – 20 минут </t>
  </si>
  <si>
    <t>Класс 125 cм3 2Т "Юноши"(+ проба старта + 5 мин.) – 20 минут</t>
  </si>
  <si>
    <t xml:space="preserve">  Всероссийские соревнования по мотокроссу,</t>
  </si>
  <si>
    <t>08 июля 2022 г. пятница</t>
  </si>
  <si>
    <t>09 июля 2022 г.</t>
  </si>
  <si>
    <t>Всероссийские соревнования по мотокроссу/Кубок города по мотокроссу, посвященный памяти В.В.Друзя</t>
  </si>
  <si>
    <t>10 июля 2022 г.</t>
  </si>
  <si>
    <t>IV этап Кубка России по мотокроссу</t>
  </si>
  <si>
    <t>Каменск-Уральский  09-10 июля 2022 г.</t>
  </si>
  <si>
    <t xml:space="preserve">  IV этап Кубка России по мотокроссу, Кубок города по мотокроссу, посвященный памяти В.В.Друзя</t>
  </si>
  <si>
    <t>Класс 250 см3  (25 мин + 2 круга)</t>
  </si>
  <si>
    <t>РЕГЛАМЕНТ</t>
  </si>
  <si>
    <t>Регистрация участников, тех. осмотр (все классы мотоциклов) (на мототрассе "Юность" им. В.В.Друзя), Каменск-Уральский, ул. Кадочникова)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</si>
</sst>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* #,##0.00_ ;_ * \-#,##0.00_ ;_ * &quot;-&quot;??_ ;_ @_ 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h:mm;@"/>
    <numFmt numFmtId="168" formatCode="_ * #,##0_ ;_ * \-#,##0_ ;_ * &quot;-&quot;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0"/>
      <name val="Calibri"/>
      <family val="2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33" borderId="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167" fontId="49" fillId="33" borderId="13" xfId="0" applyNumberFormat="1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20" fontId="30" fillId="33" borderId="0" xfId="0" applyNumberFormat="1" applyFont="1" applyFill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167" fontId="49" fillId="33" borderId="14" xfId="0" applyNumberFormat="1" applyFont="1" applyFill="1" applyBorder="1" applyAlignment="1">
      <alignment horizontal="left" vertical="top" wrapText="1"/>
    </xf>
    <xf numFmtId="167" fontId="49" fillId="33" borderId="12" xfId="0" applyNumberFormat="1" applyFont="1" applyFill="1" applyBorder="1" applyAlignment="1">
      <alignment horizontal="left" vertical="top" wrapText="1"/>
    </xf>
    <xf numFmtId="167" fontId="30" fillId="33" borderId="0" xfId="0" applyNumberFormat="1" applyFont="1" applyFill="1" applyAlignment="1">
      <alignment/>
    </xf>
    <xf numFmtId="0" fontId="49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vertical="center" wrapText="1"/>
    </xf>
    <xf numFmtId="167" fontId="49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167" fontId="49" fillId="33" borderId="16" xfId="0" applyNumberFormat="1" applyFont="1" applyFill="1" applyBorder="1" applyAlignment="1">
      <alignment horizontal="left" vertical="top" wrapText="1"/>
    </xf>
    <xf numFmtId="167" fontId="49" fillId="33" borderId="17" xfId="0" applyNumberFormat="1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167" fontId="50" fillId="33" borderId="10" xfId="0" applyNumberFormat="1" applyFont="1" applyFill="1" applyBorder="1" applyAlignment="1">
      <alignment vertical="center" wrapText="1"/>
    </xf>
    <xf numFmtId="167" fontId="48" fillId="33" borderId="15" xfId="0" applyNumberFormat="1" applyFont="1" applyFill="1" applyBorder="1" applyAlignment="1">
      <alignment horizontal="left" vertical="top" wrapText="1"/>
    </xf>
    <xf numFmtId="167" fontId="48" fillId="33" borderId="18" xfId="0" applyNumberFormat="1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left" vertical="top"/>
    </xf>
    <xf numFmtId="167" fontId="49" fillId="33" borderId="16" xfId="0" applyNumberFormat="1" applyFont="1" applyFill="1" applyBorder="1" applyAlignment="1">
      <alignment horizontal="left" vertical="top"/>
    </xf>
    <xf numFmtId="167" fontId="49" fillId="33" borderId="12" xfId="0" applyNumberFormat="1" applyFont="1" applyFill="1" applyBorder="1" applyAlignment="1">
      <alignment horizontal="left" vertical="top"/>
    </xf>
    <xf numFmtId="167" fontId="49" fillId="33" borderId="14" xfId="0" applyNumberFormat="1" applyFont="1" applyFill="1" applyBorder="1" applyAlignment="1">
      <alignment horizontal="left" vertical="top"/>
    </xf>
    <xf numFmtId="0" fontId="48" fillId="33" borderId="13" xfId="0" applyFont="1" applyFill="1" applyBorder="1" applyAlignment="1">
      <alignment vertical="center" wrapText="1"/>
    </xf>
    <xf numFmtId="167" fontId="49" fillId="33" borderId="19" xfId="0" applyNumberFormat="1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vertical="center" wrapText="1"/>
    </xf>
    <xf numFmtId="167" fontId="49" fillId="33" borderId="0" xfId="0" applyNumberFormat="1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0" borderId="12" xfId="0" applyFont="1" applyBorder="1" applyAlignment="1">
      <alignment/>
    </xf>
    <xf numFmtId="167" fontId="49" fillId="0" borderId="12" xfId="0" applyNumberFormat="1" applyFont="1" applyBorder="1" applyAlignment="1">
      <alignment horizontal="left"/>
    </xf>
    <xf numFmtId="0" fontId="48" fillId="33" borderId="17" xfId="0" applyFont="1" applyFill="1" applyBorder="1" applyAlignment="1">
      <alignment vertical="center" wrapText="1"/>
    </xf>
    <xf numFmtId="167" fontId="48" fillId="33" borderId="15" xfId="0" applyNumberFormat="1" applyFont="1" applyFill="1" applyBorder="1" applyAlignment="1">
      <alignment horizontal="center" vertical="center" wrapText="1"/>
    </xf>
    <xf numFmtId="167" fontId="49" fillId="33" borderId="17" xfId="0" applyNumberFormat="1" applyFont="1" applyFill="1" applyBorder="1" applyAlignment="1">
      <alignment horizontal="left" vertical="top"/>
    </xf>
    <xf numFmtId="0" fontId="49" fillId="33" borderId="12" xfId="0" applyFont="1" applyFill="1" applyBorder="1" applyAlignment="1">
      <alignment horizontal="left"/>
    </xf>
    <xf numFmtId="167" fontId="49" fillId="33" borderId="11" xfId="0" applyNumberFormat="1" applyFont="1" applyFill="1" applyBorder="1" applyAlignment="1">
      <alignment horizontal="left" vertical="center" wrapText="1"/>
    </xf>
    <xf numFmtId="167" fontId="49" fillId="33" borderId="17" xfId="0" applyNumberFormat="1" applyFont="1" applyFill="1" applyBorder="1" applyAlignment="1">
      <alignment horizontal="left" vertical="center" wrapText="1"/>
    </xf>
    <xf numFmtId="167" fontId="49" fillId="33" borderId="20" xfId="0" applyNumberFormat="1" applyFont="1" applyFill="1" applyBorder="1" applyAlignment="1">
      <alignment horizontal="left" vertical="center" wrapText="1"/>
    </xf>
    <xf numFmtId="167" fontId="49" fillId="33" borderId="16" xfId="0" applyNumberFormat="1" applyFont="1" applyFill="1" applyBorder="1" applyAlignment="1">
      <alignment horizontal="left"/>
    </xf>
    <xf numFmtId="167" fontId="49" fillId="33" borderId="12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left" vertical="center" wrapText="1"/>
    </xf>
    <xf numFmtId="167" fontId="49" fillId="33" borderId="18" xfId="0" applyNumberFormat="1" applyFont="1" applyFill="1" applyBorder="1" applyAlignment="1">
      <alignment horizontal="left"/>
    </xf>
    <xf numFmtId="167" fontId="49" fillId="33" borderId="12" xfId="0" applyNumberFormat="1" applyFont="1" applyFill="1" applyBorder="1" applyAlignment="1">
      <alignment horizontal="left" vertical="center" wrapText="1"/>
    </xf>
    <xf numFmtId="167" fontId="49" fillId="33" borderId="18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167" fontId="49" fillId="33" borderId="18" xfId="0" applyNumberFormat="1" applyFont="1" applyFill="1" applyBorder="1" applyAlignment="1">
      <alignment horizontal="left" vertical="top" wrapText="1"/>
    </xf>
    <xf numFmtId="167" fontId="49" fillId="33" borderId="16" xfId="0" applyNumberFormat="1" applyFont="1" applyFill="1" applyBorder="1" applyAlignment="1">
      <alignment horizontal="left" vertical="center" wrapText="1"/>
    </xf>
    <xf numFmtId="167" fontId="49" fillId="33" borderId="21" xfId="0" applyNumberFormat="1" applyFont="1" applyFill="1" applyBorder="1" applyAlignment="1">
      <alignment horizontal="left" vertical="top" wrapText="1"/>
    </xf>
    <xf numFmtId="167" fontId="49" fillId="33" borderId="15" xfId="0" applyNumberFormat="1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center" vertical="top" wrapText="1"/>
    </xf>
    <xf numFmtId="167" fontId="49" fillId="0" borderId="22" xfId="0" applyNumberFormat="1" applyFont="1" applyBorder="1" applyAlignment="1">
      <alignment horizontal="left"/>
    </xf>
    <xf numFmtId="0" fontId="48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7" fontId="49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33" borderId="0" xfId="0" applyFont="1" applyFill="1" applyBorder="1" applyAlignment="1">
      <alignment/>
    </xf>
    <xf numFmtId="167" fontId="49" fillId="33" borderId="0" xfId="0" applyNumberFormat="1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18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7" fontId="50" fillId="33" borderId="19" xfId="0" applyNumberFormat="1" applyFont="1" applyFill="1" applyBorder="1" applyAlignment="1">
      <alignment horizontal="center" vertical="center" wrapText="1"/>
    </xf>
    <xf numFmtId="167" fontId="50" fillId="33" borderId="0" xfId="0" applyNumberFormat="1" applyFont="1" applyFill="1" applyBorder="1" applyAlignment="1">
      <alignment horizontal="center" vertical="center" wrapText="1"/>
    </xf>
    <xf numFmtId="167" fontId="50" fillId="33" borderId="0" xfId="0" applyNumberFormat="1" applyFont="1" applyFill="1" applyAlignment="1">
      <alignment horizontal="center" vertical="center" wrapText="1"/>
    </xf>
    <xf numFmtId="0" fontId="54" fillId="33" borderId="2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167" fontId="49" fillId="33" borderId="21" xfId="0" applyNumberFormat="1" applyFont="1" applyFill="1" applyBorder="1" applyAlignment="1">
      <alignment horizontal="center" vertical="center" wrapText="1"/>
    </xf>
    <xf numFmtId="167" fontId="49" fillId="33" borderId="16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167" fontId="50" fillId="33" borderId="14" xfId="0" applyNumberFormat="1" applyFont="1" applyFill="1" applyBorder="1" applyAlignment="1">
      <alignment horizontal="center" vertical="center" wrapText="1"/>
    </xf>
    <xf numFmtId="167" fontId="50" fillId="33" borderId="10" xfId="0" applyNumberFormat="1" applyFont="1" applyFill="1" applyBorder="1" applyAlignment="1">
      <alignment horizontal="center" vertical="center" wrapText="1"/>
    </xf>
    <xf numFmtId="167" fontId="5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28">
      <selection activeCell="D23" sqref="D23"/>
    </sheetView>
  </sheetViews>
  <sheetFormatPr defaultColWidth="9.00390625" defaultRowHeight="15"/>
  <cols>
    <col min="1" max="1" width="22.28125" style="0" customWidth="1"/>
    <col min="2" max="2" width="9.28125" style="0" customWidth="1"/>
    <col min="3" max="3" width="9.140625" style="0" customWidth="1"/>
    <col min="4" max="4" width="118.7109375" style="0" customWidth="1"/>
    <col min="5" max="5" width="9.140625" style="1" customWidth="1"/>
    <col min="6" max="6" width="13.57421875" style="2" customWidth="1"/>
    <col min="7" max="7" width="9.140625" style="3" customWidth="1"/>
    <col min="8" max="8" width="9.140625" style="2" customWidth="1"/>
    <col min="9" max="9" width="9.00390625" style="2" customWidth="1"/>
  </cols>
  <sheetData>
    <row r="1" spans="1:9" ht="19.5" customHeight="1" thickBot="1">
      <c r="A1" s="98" t="s">
        <v>45</v>
      </c>
      <c r="B1" s="98"/>
      <c r="C1" s="98"/>
      <c r="D1" s="98"/>
      <c r="E1" s="4"/>
      <c r="F1" s="5"/>
      <c r="H1" s="5"/>
      <c r="I1" s="5"/>
    </row>
    <row r="2" spans="1:9" ht="23.25" customHeight="1">
      <c r="A2" s="99" t="s">
        <v>36</v>
      </c>
      <c r="B2" s="100"/>
      <c r="C2" s="100"/>
      <c r="D2" s="101"/>
      <c r="E2" s="4"/>
      <c r="F2" s="5"/>
      <c r="H2" s="5"/>
      <c r="I2" s="5"/>
    </row>
    <row r="3" spans="1:9" ht="23.25" customHeight="1">
      <c r="A3" s="102" t="s">
        <v>43</v>
      </c>
      <c r="B3" s="98"/>
      <c r="C3" s="98"/>
      <c r="D3" s="103"/>
      <c r="E3" s="4"/>
      <c r="F3" s="5"/>
      <c r="H3" s="5"/>
      <c r="I3" s="5"/>
    </row>
    <row r="4" spans="1:9" ht="22.5">
      <c r="A4" s="92" t="s">
        <v>42</v>
      </c>
      <c r="B4" s="93"/>
      <c r="C4" s="93"/>
      <c r="D4" s="94"/>
      <c r="E4" s="6"/>
      <c r="F4" s="5"/>
      <c r="H4" s="5"/>
      <c r="I4" s="5"/>
    </row>
    <row r="5" spans="1:9" ht="10.5" customHeight="1" thickBot="1">
      <c r="A5" s="7"/>
      <c r="B5" s="8"/>
      <c r="C5" s="8"/>
      <c r="D5" s="9"/>
      <c r="E5" s="6"/>
      <c r="F5" s="5"/>
      <c r="H5" s="5"/>
      <c r="I5" s="5"/>
    </row>
    <row r="6" spans="1:9" ht="24" customHeight="1" thickBot="1">
      <c r="A6" s="10" t="s">
        <v>0</v>
      </c>
      <c r="B6" s="78" t="s">
        <v>1</v>
      </c>
      <c r="C6" s="79"/>
      <c r="D6" s="10" t="s">
        <v>2</v>
      </c>
      <c r="E6" s="4"/>
      <c r="F6" s="5"/>
      <c r="H6" s="5"/>
      <c r="I6" s="5"/>
    </row>
    <row r="7" spans="1:9" ht="60.75" customHeight="1">
      <c r="A7" s="80" t="s">
        <v>37</v>
      </c>
      <c r="B7" s="11">
        <v>0.75</v>
      </c>
      <c r="C7" s="11">
        <v>0.822916666666667</v>
      </c>
      <c r="D7" s="12" t="s">
        <v>46</v>
      </c>
      <c r="E7" s="4"/>
      <c r="F7" s="5"/>
      <c r="H7" s="5"/>
      <c r="I7" s="5"/>
    </row>
    <row r="8" spans="1:9" ht="24.75" customHeight="1">
      <c r="A8" s="81"/>
      <c r="B8" s="95">
        <v>0.833333333333333</v>
      </c>
      <c r="C8" s="96"/>
      <c r="D8" s="13" t="s">
        <v>3</v>
      </c>
      <c r="E8" s="4"/>
      <c r="F8" s="5"/>
      <c r="G8" s="14">
        <v>0.00347222222222222</v>
      </c>
      <c r="H8" s="5"/>
      <c r="I8" s="5"/>
    </row>
    <row r="9" spans="1:9" ht="37.5" customHeight="1">
      <c r="A9" s="15" t="s">
        <v>38</v>
      </c>
      <c r="B9" s="16">
        <v>0.333333333333333</v>
      </c>
      <c r="C9" s="17">
        <v>0.416666666666667</v>
      </c>
      <c r="D9" s="13" t="s">
        <v>4</v>
      </c>
      <c r="E9" s="4"/>
      <c r="F9" s="5"/>
      <c r="G9" s="18">
        <v>0.00694444444444444</v>
      </c>
      <c r="H9" s="5"/>
      <c r="I9" s="5"/>
    </row>
    <row r="10" spans="1:9" ht="17.25" customHeight="1">
      <c r="A10" s="82" t="s">
        <v>5</v>
      </c>
      <c r="B10" s="19"/>
      <c r="C10" s="19"/>
      <c r="D10" s="20" t="s">
        <v>30</v>
      </c>
      <c r="E10" s="4"/>
      <c r="F10" s="5"/>
      <c r="G10" s="18">
        <v>0.0104166666666667</v>
      </c>
      <c r="H10" s="5"/>
      <c r="I10" s="5"/>
    </row>
    <row r="11" spans="1:9" ht="17.25" customHeight="1">
      <c r="A11" s="82"/>
      <c r="B11" s="21">
        <v>0.4166666666666667</v>
      </c>
      <c r="C11" s="21">
        <v>0.4305555555555556</v>
      </c>
      <c r="D11" s="22" t="s">
        <v>32</v>
      </c>
      <c r="E11" s="4"/>
      <c r="F11" s="23"/>
      <c r="G11" s="14">
        <v>0.0118055555555556</v>
      </c>
      <c r="H11" s="5"/>
      <c r="I11" s="5"/>
    </row>
    <row r="12" spans="1:9" ht="17.25" customHeight="1">
      <c r="A12" s="83" t="s">
        <v>39</v>
      </c>
      <c r="B12" s="24">
        <f>C11+G22</f>
        <v>0.4340277777777778</v>
      </c>
      <c r="C12" s="21">
        <v>0.4479166666666667</v>
      </c>
      <c r="D12" s="22" t="s">
        <v>33</v>
      </c>
      <c r="E12" s="4"/>
      <c r="F12" s="23"/>
      <c r="G12" s="18">
        <v>0.0138888888888889</v>
      </c>
      <c r="H12" s="5"/>
      <c r="I12" s="5"/>
    </row>
    <row r="13" spans="1:9" ht="17.25" customHeight="1">
      <c r="A13" s="83"/>
      <c r="B13" s="24">
        <f>C12+G8</f>
        <v>0.4513888888888889</v>
      </c>
      <c r="C13" s="21">
        <v>0.46527777777777773</v>
      </c>
      <c r="D13" s="22" t="s">
        <v>34</v>
      </c>
      <c r="E13" s="4"/>
      <c r="F13" s="23"/>
      <c r="G13" s="18">
        <v>0.0173611111111111</v>
      </c>
      <c r="H13" s="5"/>
      <c r="I13" s="5"/>
    </row>
    <row r="14" spans="1:9" ht="17.25" customHeight="1">
      <c r="A14" s="83"/>
      <c r="B14" s="16">
        <f>C13+G8</f>
        <v>0.46874999999999994</v>
      </c>
      <c r="C14" s="25">
        <v>0.4826388888888889</v>
      </c>
      <c r="D14" s="26" t="s">
        <v>35</v>
      </c>
      <c r="E14" s="4"/>
      <c r="F14" s="23"/>
      <c r="G14" s="18">
        <v>0.0208333333333333</v>
      </c>
      <c r="H14" s="5"/>
      <c r="I14" s="5"/>
    </row>
    <row r="15" spans="1:9" ht="18.75" customHeight="1">
      <c r="A15" s="83"/>
      <c r="B15" s="89">
        <v>0.5</v>
      </c>
      <c r="C15" s="89"/>
      <c r="D15" s="86" t="s">
        <v>28</v>
      </c>
      <c r="E15" s="4"/>
      <c r="F15" s="23"/>
      <c r="G15" s="18">
        <v>0.0416666666666667</v>
      </c>
      <c r="H15" s="5"/>
      <c r="I15" s="5"/>
    </row>
    <row r="16" spans="1:9" ht="22.5" customHeight="1" thickBot="1">
      <c r="A16" s="83"/>
      <c r="B16" s="90"/>
      <c r="C16" s="91"/>
      <c r="D16" s="87"/>
      <c r="E16" s="4"/>
      <c r="F16" s="27"/>
      <c r="G16" s="18">
        <v>0.0277777777777778</v>
      </c>
      <c r="H16" s="27"/>
      <c r="I16" s="5"/>
    </row>
    <row r="17" spans="1:9" ht="22.5" customHeight="1" hidden="1">
      <c r="A17" s="83"/>
      <c r="B17" s="28"/>
      <c r="C17" s="28"/>
      <c r="D17" s="88"/>
      <c r="E17" s="4"/>
      <c r="F17" s="5"/>
      <c r="G17" s="18"/>
      <c r="H17" s="5"/>
      <c r="I17" s="5"/>
    </row>
    <row r="18" spans="1:9" ht="17.25" customHeight="1" thickBot="1">
      <c r="A18" s="83"/>
      <c r="B18" s="29"/>
      <c r="C18" s="29"/>
      <c r="D18" s="20" t="s">
        <v>27</v>
      </c>
      <c r="E18" s="4"/>
      <c r="F18" s="5"/>
      <c r="G18" s="18"/>
      <c r="H18" s="5"/>
      <c r="I18" s="5"/>
    </row>
    <row r="19" spans="1:9" ht="18" customHeight="1" thickBot="1">
      <c r="A19" s="83"/>
      <c r="B19" s="21">
        <v>0.513888888888889</v>
      </c>
      <c r="C19" s="30"/>
      <c r="D19" s="31" t="s">
        <v>7</v>
      </c>
      <c r="E19" s="4"/>
      <c r="F19" s="5"/>
      <c r="G19" s="18"/>
      <c r="H19" s="5"/>
      <c r="I19" s="5"/>
    </row>
    <row r="20" spans="1:9" ht="17.25" customHeight="1">
      <c r="A20" s="83"/>
      <c r="B20" s="24">
        <v>0.5208333333333334</v>
      </c>
      <c r="C20" s="21">
        <f>B20+G23</f>
        <v>0.5277777777777778</v>
      </c>
      <c r="D20" s="22" t="s">
        <v>8</v>
      </c>
      <c r="E20" s="4"/>
      <c r="F20" s="5"/>
      <c r="G20" s="18"/>
      <c r="H20" s="5"/>
      <c r="I20" s="5"/>
    </row>
    <row r="21" spans="1:9" ht="17.25" customHeight="1">
      <c r="A21" s="83"/>
      <c r="B21" s="24">
        <v>0.5277777777777778</v>
      </c>
      <c r="C21" s="21"/>
      <c r="D21" s="31" t="s">
        <v>7</v>
      </c>
      <c r="E21" s="4"/>
      <c r="F21" s="5"/>
      <c r="H21" s="5"/>
      <c r="I21" s="5"/>
    </row>
    <row r="22" spans="1:9" ht="17.25" customHeight="1">
      <c r="A22" s="83"/>
      <c r="B22" s="24">
        <v>0.5347222222222222</v>
      </c>
      <c r="C22" s="21">
        <f>B22+G24</f>
        <v>0.545138888888889</v>
      </c>
      <c r="D22" s="22" t="s">
        <v>9</v>
      </c>
      <c r="E22" s="4"/>
      <c r="F22" s="5"/>
      <c r="G22" s="14">
        <v>0.00347222222222222</v>
      </c>
      <c r="H22" s="5"/>
      <c r="I22" s="5"/>
    </row>
    <row r="23" spans="1:9" ht="17.25" customHeight="1">
      <c r="A23" s="83"/>
      <c r="B23" s="24">
        <v>0.545138888888889</v>
      </c>
      <c r="C23" s="21"/>
      <c r="D23" s="31" t="s">
        <v>7</v>
      </c>
      <c r="E23" s="4"/>
      <c r="F23" s="5"/>
      <c r="G23" s="18">
        <v>0.00694444444444444</v>
      </c>
      <c r="H23" s="5"/>
      <c r="I23" s="5"/>
    </row>
    <row r="24" spans="1:9" ht="17.25" customHeight="1">
      <c r="A24" s="83"/>
      <c r="B24" s="24">
        <v>0.5520833333333334</v>
      </c>
      <c r="C24" s="21">
        <v>0.5694444444444444</v>
      </c>
      <c r="D24" s="22" t="s">
        <v>26</v>
      </c>
      <c r="E24" s="4"/>
      <c r="F24" s="5"/>
      <c r="G24" s="18">
        <v>0.0104166666666667</v>
      </c>
      <c r="H24" s="5"/>
      <c r="I24" s="5"/>
    </row>
    <row r="25" spans="1:9" ht="17.25" customHeight="1">
      <c r="A25" s="83"/>
      <c r="B25" s="24">
        <v>0.5694444444444444</v>
      </c>
      <c r="C25" s="32"/>
      <c r="D25" s="31" t="s">
        <v>7</v>
      </c>
      <c r="E25" s="4"/>
      <c r="F25" s="5"/>
      <c r="G25" s="14">
        <v>0.0118055555555556</v>
      </c>
      <c r="H25" s="5"/>
      <c r="I25" s="5"/>
    </row>
    <row r="26" spans="1:9" ht="17.25" customHeight="1">
      <c r="A26" s="83"/>
      <c r="B26" s="33">
        <v>0.576388888888889</v>
      </c>
      <c r="C26" s="34">
        <v>0.5972222222222222</v>
      </c>
      <c r="D26" s="22" t="s">
        <v>11</v>
      </c>
      <c r="E26" s="4"/>
      <c r="F26" s="5"/>
      <c r="G26" s="18">
        <v>0.0138888888888889</v>
      </c>
      <c r="H26" s="5"/>
      <c r="I26" s="5"/>
    </row>
    <row r="27" spans="1:9" ht="17.25" customHeight="1">
      <c r="A27" s="83"/>
      <c r="B27" s="35">
        <f>C26</f>
        <v>0.5972222222222222</v>
      </c>
      <c r="C27" s="25">
        <v>0.6180555555555556</v>
      </c>
      <c r="D27" s="36" t="s">
        <v>12</v>
      </c>
      <c r="E27" s="4"/>
      <c r="F27" s="5"/>
      <c r="G27" s="18"/>
      <c r="H27" s="5"/>
      <c r="I27" s="5"/>
    </row>
    <row r="28" spans="1:9" ht="17.25" customHeight="1">
      <c r="A28" s="83"/>
      <c r="B28" s="37"/>
      <c r="C28" s="37"/>
      <c r="D28" s="38" t="s">
        <v>13</v>
      </c>
      <c r="E28" s="4"/>
      <c r="F28" s="5"/>
      <c r="G28" s="18">
        <v>0.0173611111111111</v>
      </c>
      <c r="H28" s="5"/>
      <c r="I28" s="5"/>
    </row>
    <row r="29" spans="1:9" ht="17.25" customHeight="1">
      <c r="A29" s="83"/>
      <c r="B29" s="8"/>
      <c r="C29" s="8"/>
      <c r="D29" s="9"/>
      <c r="E29" s="4"/>
      <c r="F29" s="5"/>
      <c r="G29" s="18">
        <v>0.0208333333333333</v>
      </c>
      <c r="H29" s="5"/>
      <c r="I29" s="5"/>
    </row>
    <row r="30" spans="1:9" ht="17.25" customHeight="1">
      <c r="A30" s="83"/>
      <c r="B30" s="25">
        <v>0.6180555555555556</v>
      </c>
      <c r="C30" s="21"/>
      <c r="D30" s="31" t="s">
        <v>7</v>
      </c>
      <c r="E30" s="4"/>
      <c r="F30" s="5"/>
      <c r="H30" s="5"/>
      <c r="I30" s="5"/>
    </row>
    <row r="31" spans="1:9" ht="17.25" customHeight="1">
      <c r="A31" s="83"/>
      <c r="B31" s="24">
        <v>0.625</v>
      </c>
      <c r="C31" s="21">
        <f>B31+G23</f>
        <v>0.6319444444444444</v>
      </c>
      <c r="D31" s="22" t="s">
        <v>8</v>
      </c>
      <c r="E31" s="4"/>
      <c r="F31" s="5"/>
      <c r="H31" s="5"/>
      <c r="I31" s="5"/>
    </row>
    <row r="32" spans="1:9" ht="17.25" customHeight="1">
      <c r="A32" s="83"/>
      <c r="B32" s="24">
        <v>0.6319444444444444</v>
      </c>
      <c r="C32" s="21"/>
      <c r="D32" s="31" t="s">
        <v>7</v>
      </c>
      <c r="E32" s="4"/>
      <c r="F32" s="5"/>
      <c r="H32" s="5"/>
      <c r="I32" s="5"/>
    </row>
    <row r="33" spans="1:9" ht="17.25" customHeight="1">
      <c r="A33" s="83"/>
      <c r="B33" s="21">
        <v>0.638888888888889</v>
      </c>
      <c r="C33" s="21">
        <f>B33+G24</f>
        <v>0.6493055555555557</v>
      </c>
      <c r="D33" s="22" t="s">
        <v>9</v>
      </c>
      <c r="E33" s="4"/>
      <c r="F33" s="5"/>
      <c r="H33" s="5"/>
      <c r="I33" s="5"/>
    </row>
    <row r="34" spans="1:9" ht="17.25" customHeight="1">
      <c r="A34" s="83"/>
      <c r="B34" s="21">
        <v>0.6493055555555556</v>
      </c>
      <c r="C34" s="21"/>
      <c r="D34" s="31" t="s">
        <v>7</v>
      </c>
      <c r="E34" s="4"/>
      <c r="F34" s="5"/>
      <c r="H34" s="5"/>
      <c r="I34" s="5"/>
    </row>
    <row r="35" spans="1:9" ht="17.25" customHeight="1">
      <c r="A35" s="84" t="s">
        <v>14</v>
      </c>
      <c r="B35" s="21">
        <v>0.65625</v>
      </c>
      <c r="C35" s="21">
        <f>B35+G28</f>
        <v>0.673611111111111</v>
      </c>
      <c r="D35" s="22" t="s">
        <v>10</v>
      </c>
      <c r="E35" s="4"/>
      <c r="F35" s="5"/>
      <c r="H35" s="5"/>
      <c r="I35" s="5"/>
    </row>
    <row r="36" spans="1:9" ht="17.25" customHeight="1">
      <c r="A36" s="84"/>
      <c r="B36" s="21">
        <v>0.6736111111111112</v>
      </c>
      <c r="C36" s="21"/>
      <c r="D36" s="31" t="s">
        <v>7</v>
      </c>
      <c r="E36" s="4"/>
      <c r="F36" s="5"/>
      <c r="H36" s="5"/>
      <c r="I36" s="5"/>
    </row>
    <row r="37" spans="1:9" ht="17.25" customHeight="1">
      <c r="A37" s="84"/>
      <c r="B37" s="21">
        <v>0.6805555555555555</v>
      </c>
      <c r="C37" s="21">
        <f>B37+G29</f>
        <v>0.7013888888888887</v>
      </c>
      <c r="D37" s="22" t="s">
        <v>11</v>
      </c>
      <c r="E37" s="4"/>
      <c r="F37" s="5"/>
      <c r="H37" s="5"/>
      <c r="I37" s="5"/>
    </row>
    <row r="38" spans="1:9" ht="17.25" customHeight="1">
      <c r="A38" s="84"/>
      <c r="B38" s="21">
        <v>0.7013888888888888</v>
      </c>
      <c r="C38" s="21">
        <v>0.7083333333333334</v>
      </c>
      <c r="D38" s="31" t="s">
        <v>3</v>
      </c>
      <c r="E38" s="4"/>
      <c r="F38" s="5"/>
      <c r="H38" s="5"/>
      <c r="I38" s="5"/>
    </row>
    <row r="39" spans="1:9" ht="17.25" customHeight="1">
      <c r="A39" s="85"/>
      <c r="B39" s="24">
        <v>0.7291666666666666</v>
      </c>
      <c r="C39" s="24"/>
      <c r="D39" s="20" t="s">
        <v>15</v>
      </c>
      <c r="E39" s="4"/>
      <c r="F39" s="5"/>
      <c r="H39" s="5"/>
      <c r="I39" s="5"/>
    </row>
    <row r="40" spans="1:9" ht="21.75" customHeight="1">
      <c r="A40" s="39" t="s">
        <v>14</v>
      </c>
      <c r="B40" s="40"/>
      <c r="C40" s="40"/>
      <c r="E40" s="4"/>
      <c r="F40" s="5"/>
      <c r="G40" s="14">
        <v>0.00347222222222222</v>
      </c>
      <c r="H40" s="5"/>
      <c r="I40" s="5"/>
    </row>
    <row r="41" spans="1:9" ht="36" customHeight="1">
      <c r="A41" s="15" t="s">
        <v>40</v>
      </c>
      <c r="B41" s="17">
        <v>0.333333333333333</v>
      </c>
      <c r="C41" s="24">
        <v>0.416666666666667</v>
      </c>
      <c r="D41" s="41" t="s">
        <v>4</v>
      </c>
      <c r="E41" s="4"/>
      <c r="F41" s="5"/>
      <c r="G41" s="18">
        <v>0.00694444444444444</v>
      </c>
      <c r="H41" s="5"/>
      <c r="I41" s="5"/>
    </row>
    <row r="42" spans="1:9" ht="17.25" customHeight="1">
      <c r="A42" s="42" t="s">
        <v>16</v>
      </c>
      <c r="B42" s="43"/>
      <c r="C42" s="43"/>
      <c r="D42" s="20" t="s">
        <v>31</v>
      </c>
      <c r="E42" s="4"/>
      <c r="F42" s="23"/>
      <c r="G42" s="18">
        <v>0.0104166666666667</v>
      </c>
      <c r="H42" s="5"/>
      <c r="I42" s="5"/>
    </row>
    <row r="43" spans="1:9" ht="17.25" customHeight="1">
      <c r="A43" s="44"/>
      <c r="B43" s="21">
        <v>0.4201388888888889</v>
      </c>
      <c r="C43" s="21">
        <v>0.43402777777777773</v>
      </c>
      <c r="D43" s="22" t="s">
        <v>17</v>
      </c>
      <c r="E43" s="4"/>
      <c r="F43" s="23"/>
      <c r="G43" s="18">
        <v>0.0138888888888889</v>
      </c>
      <c r="H43" s="5"/>
      <c r="I43" s="5"/>
    </row>
    <row r="44" spans="1:9" ht="17.25" customHeight="1">
      <c r="A44" s="44"/>
      <c r="B44" s="24">
        <f>C43+G40</f>
        <v>0.43749999999999994</v>
      </c>
      <c r="C44" s="21">
        <v>0.4513888888888889</v>
      </c>
      <c r="D44" s="45" t="s">
        <v>21</v>
      </c>
      <c r="E44" s="4"/>
      <c r="F44" s="23"/>
      <c r="G44" s="18"/>
      <c r="H44" s="5"/>
      <c r="I44" s="5"/>
    </row>
    <row r="45" spans="1:9" ht="19.5" customHeight="1" thickBot="1">
      <c r="A45" s="83" t="s">
        <v>41</v>
      </c>
      <c r="B45" s="24">
        <f>C44+G40</f>
        <v>0.4548611111111111</v>
      </c>
      <c r="C45" s="21">
        <v>0.46875</v>
      </c>
      <c r="D45" s="22" t="s">
        <v>25</v>
      </c>
      <c r="E45" s="4"/>
      <c r="F45" s="23"/>
      <c r="G45" s="18"/>
      <c r="H45" s="5"/>
      <c r="I45" s="5"/>
    </row>
    <row r="46" spans="1:9" ht="19.5" customHeight="1" hidden="1">
      <c r="A46" s="83"/>
      <c r="B46" s="24"/>
      <c r="C46" s="21"/>
      <c r="E46" s="4"/>
      <c r="F46" s="5"/>
      <c r="G46" s="14">
        <v>0.0118055555555556</v>
      </c>
      <c r="H46" s="5"/>
      <c r="I46" s="5"/>
    </row>
    <row r="47" spans="1:9" ht="21" customHeight="1" hidden="1">
      <c r="A47" s="83"/>
      <c r="B47" s="24"/>
      <c r="C47" s="21"/>
      <c r="D47" s="22"/>
      <c r="E47" s="4"/>
      <c r="F47" s="5"/>
      <c r="G47" s="14"/>
      <c r="H47" s="5"/>
      <c r="I47" s="5"/>
    </row>
    <row r="48" spans="1:9" ht="21.75" customHeight="1">
      <c r="A48" s="83"/>
      <c r="B48" s="89">
        <v>0.5</v>
      </c>
      <c r="C48" s="104"/>
      <c r="D48" s="47" t="s">
        <v>6</v>
      </c>
      <c r="E48" s="4"/>
      <c r="F48" s="5"/>
      <c r="G48" s="14"/>
      <c r="H48" s="5"/>
      <c r="I48" s="5"/>
    </row>
    <row r="49" spans="1:9" ht="42.75" customHeight="1" thickBot="1">
      <c r="A49" s="83"/>
      <c r="B49" s="105"/>
      <c r="C49" s="106"/>
      <c r="D49" s="47" t="s">
        <v>29</v>
      </c>
      <c r="E49" s="4"/>
      <c r="F49" s="5"/>
      <c r="G49" s="18"/>
      <c r="H49" s="5"/>
      <c r="I49" s="5"/>
    </row>
    <row r="50" spans="1:9" ht="17.25" customHeight="1">
      <c r="A50" s="83"/>
      <c r="B50" s="48"/>
      <c r="C50" s="97" t="s">
        <v>18</v>
      </c>
      <c r="D50" s="79"/>
      <c r="E50" s="4"/>
      <c r="F50" s="5"/>
      <c r="G50" s="18"/>
      <c r="H50" s="5"/>
      <c r="I50" s="5"/>
    </row>
    <row r="51" spans="1:9" ht="17.25" customHeight="1">
      <c r="A51" s="83"/>
      <c r="B51" s="24">
        <v>0.513888888888889</v>
      </c>
      <c r="C51" s="78" t="s">
        <v>7</v>
      </c>
      <c r="D51" s="79"/>
      <c r="E51" s="4"/>
      <c r="F51" s="5"/>
      <c r="G51" s="18">
        <v>0.0104166666666667</v>
      </c>
      <c r="H51" s="5"/>
      <c r="I51" s="5"/>
    </row>
    <row r="52" spans="1:9" ht="21" customHeight="1">
      <c r="A52" s="83"/>
      <c r="B52" s="24">
        <v>0.5208333333333334</v>
      </c>
      <c r="C52" s="49">
        <v>0.5416666666666666</v>
      </c>
      <c r="D52" s="50" t="s">
        <v>23</v>
      </c>
      <c r="E52" s="4"/>
      <c r="F52" s="5"/>
      <c r="G52" s="18">
        <v>0.00347222222222222</v>
      </c>
      <c r="H52" s="5"/>
      <c r="I52" s="5"/>
    </row>
    <row r="53" spans="1:9" ht="17.25" customHeight="1">
      <c r="A53" s="83"/>
      <c r="B53" s="51">
        <v>0.5416666666666666</v>
      </c>
      <c r="C53" s="78" t="s">
        <v>7</v>
      </c>
      <c r="D53" s="79"/>
      <c r="E53" s="4"/>
      <c r="F53" s="5"/>
      <c r="G53" s="18">
        <v>0.0173611111111111</v>
      </c>
      <c r="H53" s="5"/>
      <c r="I53" s="5"/>
    </row>
    <row r="54" spans="1:9" ht="17.25" customHeight="1">
      <c r="A54" s="83"/>
      <c r="B54" s="52">
        <v>0.548611111111111</v>
      </c>
      <c r="C54" s="53">
        <v>0.5694444444444444</v>
      </c>
      <c r="D54" s="45" t="s">
        <v>24</v>
      </c>
      <c r="E54" s="4"/>
      <c r="F54" s="5"/>
      <c r="G54" s="18"/>
      <c r="H54" s="5"/>
      <c r="I54" s="5"/>
    </row>
    <row r="55" spans="1:9" ht="17.25" customHeight="1">
      <c r="A55" s="83"/>
      <c r="B55" s="54">
        <v>0.5694444444444444</v>
      </c>
      <c r="C55" s="78" t="s">
        <v>7</v>
      </c>
      <c r="D55" s="79"/>
      <c r="E55" s="4"/>
      <c r="F55" s="5"/>
      <c r="G55" s="18"/>
      <c r="H55" s="5"/>
      <c r="I55" s="5"/>
    </row>
    <row r="56" spans="1:9" ht="17.25" customHeight="1" thickBot="1">
      <c r="A56" s="83"/>
      <c r="B56" s="54">
        <v>0.576388888888889</v>
      </c>
      <c r="C56" s="55">
        <f>B56+G58</f>
        <v>0.5972222222222222</v>
      </c>
      <c r="D56" s="56" t="s">
        <v>22</v>
      </c>
      <c r="E56" s="4"/>
      <c r="F56" s="5"/>
      <c r="G56" s="18"/>
      <c r="H56" s="5"/>
      <c r="I56" s="5"/>
    </row>
    <row r="57" spans="1:9" ht="17.25" customHeight="1" thickBot="1">
      <c r="A57" s="83"/>
      <c r="B57" s="54">
        <v>0.5972222222222222</v>
      </c>
      <c r="C57" s="78" t="s">
        <v>7</v>
      </c>
      <c r="D57" s="79"/>
      <c r="E57" s="4"/>
      <c r="F57" s="5"/>
      <c r="G57" s="18"/>
      <c r="H57" s="5"/>
      <c r="I57" s="5"/>
    </row>
    <row r="58" spans="1:9" ht="17.25" customHeight="1" thickBot="1">
      <c r="A58" s="83"/>
      <c r="B58" s="54">
        <v>0.5972222222222222</v>
      </c>
      <c r="C58" s="57">
        <v>0.6180555555555556</v>
      </c>
      <c r="D58" s="77" t="s">
        <v>12</v>
      </c>
      <c r="E58" s="4"/>
      <c r="F58" s="5"/>
      <c r="G58" s="18">
        <v>0.0208333333333333</v>
      </c>
      <c r="H58" s="5"/>
      <c r="I58" s="5"/>
    </row>
    <row r="59" spans="1:9" ht="17.25" customHeight="1" hidden="1">
      <c r="A59" s="83"/>
      <c r="B59" s="54">
        <f>C58+G52</f>
        <v>0.6215277777777778</v>
      </c>
      <c r="C59" s="57" t="e">
        <f>B59+#REF!</f>
        <v>#REF!</v>
      </c>
      <c r="D59" s="56" t="s">
        <v>19</v>
      </c>
      <c r="E59" s="4"/>
      <c r="F59" s="5"/>
      <c r="H59" s="5"/>
      <c r="I59" s="5"/>
    </row>
    <row r="60" spans="1:9" ht="17.25" customHeight="1" hidden="1">
      <c r="A60" s="83"/>
      <c r="B60" s="51" t="e">
        <f>C59-G40</f>
        <v>#REF!</v>
      </c>
      <c r="C60" s="59"/>
      <c r="D60" s="60" t="s">
        <v>7</v>
      </c>
      <c r="E60" s="4"/>
      <c r="F60" s="5"/>
      <c r="G60" s="18">
        <v>0.0138888888888889</v>
      </c>
      <c r="H60" s="5"/>
      <c r="I60" s="5"/>
    </row>
    <row r="61" spans="1:9" ht="0.75" customHeight="1" hidden="1">
      <c r="A61" s="83"/>
      <c r="B61" s="51"/>
      <c r="C61" s="61"/>
      <c r="E61" s="4"/>
      <c r="F61" s="5"/>
      <c r="H61" s="5"/>
      <c r="I61" s="5"/>
    </row>
    <row r="62" spans="1:9" ht="17.25" customHeight="1" hidden="1">
      <c r="A62" s="83"/>
      <c r="B62" s="62"/>
      <c r="C62" s="63"/>
      <c r="E62" s="4"/>
      <c r="F62" s="5"/>
      <c r="H62" s="5"/>
      <c r="I62" s="5"/>
    </row>
    <row r="63" spans="1:9" ht="17.25" customHeight="1" thickBot="1">
      <c r="A63" s="83"/>
      <c r="B63" s="97" t="s">
        <v>20</v>
      </c>
      <c r="C63" s="97"/>
      <c r="D63" s="79"/>
      <c r="E63" s="4"/>
      <c r="F63" s="5"/>
      <c r="G63" s="14">
        <v>0.03125</v>
      </c>
      <c r="H63" s="5"/>
      <c r="I63" s="5"/>
    </row>
    <row r="64" spans="1:9" ht="17.25" customHeight="1" thickBot="1">
      <c r="A64" s="83"/>
      <c r="B64" s="51">
        <v>0.6180555555555556</v>
      </c>
      <c r="C64" s="78" t="s">
        <v>7</v>
      </c>
      <c r="D64" s="79"/>
      <c r="E64" s="4"/>
      <c r="F64" s="5"/>
      <c r="H64" s="5"/>
      <c r="I64" s="5"/>
    </row>
    <row r="65" spans="1:9" ht="17.25" customHeight="1">
      <c r="A65" s="83"/>
      <c r="B65" s="54">
        <v>0.625</v>
      </c>
      <c r="C65" s="64">
        <v>0.6458333333333334</v>
      </c>
      <c r="D65" s="50" t="s">
        <v>23</v>
      </c>
      <c r="E65" s="4"/>
      <c r="F65" s="5"/>
      <c r="H65" s="5"/>
      <c r="I65" s="5"/>
    </row>
    <row r="66" spans="1:9" ht="17.25" customHeight="1">
      <c r="A66" s="83"/>
      <c r="B66" s="51">
        <v>0.6458333333333334</v>
      </c>
      <c r="C66" s="78" t="s">
        <v>7</v>
      </c>
      <c r="D66" s="79"/>
      <c r="E66" s="4"/>
      <c r="F66" s="5"/>
      <c r="H66" s="5"/>
      <c r="I66" s="5"/>
    </row>
    <row r="67" spans="1:9" ht="17.25" customHeight="1">
      <c r="A67" s="65"/>
      <c r="B67" s="51">
        <v>0.6527777777777778</v>
      </c>
      <c r="C67" s="51">
        <v>0.6736111111111112</v>
      </c>
      <c r="D67" s="45" t="s">
        <v>44</v>
      </c>
      <c r="E67" s="4"/>
      <c r="F67" s="5"/>
      <c r="H67" s="5"/>
      <c r="I67" s="5"/>
    </row>
    <row r="68" spans="1:9" ht="17.25" customHeight="1">
      <c r="A68" s="65"/>
      <c r="B68" s="51">
        <v>0.6736111111111112</v>
      </c>
      <c r="C68" s="78" t="s">
        <v>7</v>
      </c>
      <c r="D68" s="79"/>
      <c r="E68" s="4"/>
      <c r="F68" s="5"/>
      <c r="H68" s="5"/>
      <c r="I68" s="5"/>
    </row>
    <row r="69" spans="1:9" ht="17.25" customHeight="1" thickBot="1">
      <c r="A69" s="65"/>
      <c r="B69" s="51">
        <v>0.6805555555555555</v>
      </c>
      <c r="C69" s="51">
        <f>B69+G58</f>
        <v>0.7013888888888887</v>
      </c>
      <c r="D69" s="56" t="s">
        <v>22</v>
      </c>
      <c r="E69" s="4"/>
      <c r="F69" s="5"/>
      <c r="H69" s="5"/>
      <c r="I69" s="5"/>
    </row>
    <row r="70" spans="1:9" ht="17.25" customHeight="1" thickBot="1">
      <c r="A70" s="65"/>
      <c r="B70" s="66">
        <v>0.7083333333333334</v>
      </c>
      <c r="C70" s="46">
        <v>0.7291666666666666</v>
      </c>
      <c r="D70" s="31" t="s">
        <v>3</v>
      </c>
      <c r="E70" s="4"/>
      <c r="F70" s="5"/>
      <c r="H70" s="5"/>
      <c r="I70" s="5"/>
    </row>
    <row r="71" spans="1:9" ht="17.25" customHeight="1" hidden="1">
      <c r="A71" s="65"/>
      <c r="B71" s="59"/>
      <c r="C71" s="51"/>
      <c r="D71" s="56"/>
      <c r="E71" s="4"/>
      <c r="F71" s="5"/>
      <c r="H71" s="5"/>
      <c r="I71" s="5"/>
    </row>
    <row r="72" spans="1:9" ht="17.25" customHeight="1" hidden="1">
      <c r="A72" s="65"/>
      <c r="B72" s="53"/>
      <c r="C72" s="52"/>
      <c r="D72" s="67"/>
      <c r="E72" s="4"/>
      <c r="F72" s="5"/>
      <c r="H72" s="5"/>
      <c r="I72" s="5"/>
    </row>
    <row r="73" spans="1:9" ht="17.25" customHeight="1" thickBot="1">
      <c r="A73" s="68"/>
      <c r="B73" s="58">
        <v>0.7291666666666666</v>
      </c>
      <c r="C73" s="51"/>
      <c r="D73" s="20" t="s">
        <v>15</v>
      </c>
      <c r="E73" s="4"/>
      <c r="F73" s="5"/>
      <c r="G73" s="69"/>
      <c r="H73" s="5"/>
      <c r="I73" s="5"/>
    </row>
    <row r="74" spans="1:9" ht="18.75">
      <c r="A74" s="70"/>
      <c r="B74" s="71"/>
      <c r="C74" s="71"/>
      <c r="D74" s="72"/>
      <c r="E74" s="6"/>
      <c r="F74" s="5"/>
      <c r="H74" s="5"/>
      <c r="I74" s="5"/>
    </row>
    <row r="75" spans="1:9" ht="18.75">
      <c r="A75" s="73"/>
      <c r="B75" s="71"/>
      <c r="C75" s="71"/>
      <c r="D75" s="72"/>
      <c r="E75" s="6"/>
      <c r="F75" s="5"/>
      <c r="H75" s="5"/>
      <c r="I75" s="5"/>
    </row>
    <row r="76" spans="1:9" ht="18.75">
      <c r="A76" s="73"/>
      <c r="B76" s="74"/>
      <c r="C76" s="75"/>
      <c r="E76" s="6"/>
      <c r="F76" s="5"/>
      <c r="H76" s="5"/>
      <c r="I76" s="5"/>
    </row>
    <row r="77" spans="1:9" ht="18.75">
      <c r="A77" s="76"/>
      <c r="B77" s="74"/>
      <c r="C77" s="74"/>
      <c r="E77" s="6"/>
      <c r="F77" s="5"/>
      <c r="H77" s="5"/>
      <c r="I77" s="5"/>
    </row>
    <row r="78" spans="1:3" ht="18.75">
      <c r="A78" s="76"/>
      <c r="B78" s="74"/>
      <c r="C78" s="76"/>
    </row>
  </sheetData>
  <sheetProtection/>
  <mergeCells count="23">
    <mergeCell ref="A1:D1"/>
    <mergeCell ref="A2:D2"/>
    <mergeCell ref="A3:D3"/>
    <mergeCell ref="B48:C49"/>
    <mergeCell ref="C55:D55"/>
    <mergeCell ref="B63:D63"/>
    <mergeCell ref="C64:D64"/>
    <mergeCell ref="C66:D66"/>
    <mergeCell ref="A4:D4"/>
    <mergeCell ref="B6:C6"/>
    <mergeCell ref="B8:C8"/>
    <mergeCell ref="C50:D50"/>
    <mergeCell ref="C51:D51"/>
    <mergeCell ref="C68:D68"/>
    <mergeCell ref="A7:A8"/>
    <mergeCell ref="A10:A11"/>
    <mergeCell ref="A12:A34"/>
    <mergeCell ref="A35:A39"/>
    <mergeCell ref="A45:A66"/>
    <mergeCell ref="D15:D17"/>
    <mergeCell ref="B15:C16"/>
    <mergeCell ref="C53:D53"/>
    <mergeCell ref="C57:D57"/>
  </mergeCells>
  <printOptions/>
  <pageMargins left="0.707638888888889" right="0.707638888888889" top="0.196527777777778" bottom="0.354166666666667" header="0.313888888888889" footer="0.313888888888889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usr</cp:lastModifiedBy>
  <cp:lastPrinted>2020-06-25T10:49:25Z</cp:lastPrinted>
  <dcterms:created xsi:type="dcterms:W3CDTF">2006-09-28T05:33:00Z</dcterms:created>
  <dcterms:modified xsi:type="dcterms:W3CDTF">2022-06-09T06:52:29Z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